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2018'!$A$1:$H$31</definedName>
  </definedNames>
  <calcPr fullCalcOnLoad="1"/>
</workbook>
</file>

<file path=xl/sharedStrings.xml><?xml version="1.0" encoding="utf-8"?>
<sst xmlns="http://schemas.openxmlformats.org/spreadsheetml/2006/main" count="47" uniqueCount="31">
  <si>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</si>
  <si>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</si>
  <si>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</si>
  <si>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</si>
  <si>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</si>
  <si>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</si>
  <si>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</si>
  <si>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</si>
  <si>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</si>
  <si>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</si>
  <si>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</si>
  <si>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</si>
  <si>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</si>
  <si>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</si>
  <si>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</si>
  <si>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</si>
  <si>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</si>
  <si>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</si>
  <si>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2019 и  2020 годы</t>
  </si>
  <si>
    <t>Муниципальная программа "Содержание улично-дорожной сети сельского (городского) поселения  муниципального района Сергиевский" на 2016-2018 гг.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</si>
  <si>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на 2016-2018 гг.</t>
  </si>
  <si>
    <t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на 2016-2018гг.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</si>
  <si>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 на 2016-2018 гг.</t>
  </si>
  <si>
    <t>Муниципальная программа "Благоустройство территории сельского (городского) поселения муниципального района Сергиевский" на 2016-2018гг.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</si>
  <si>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</si>
  <si>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на 2016-2018гг.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</si>
  <si>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</si>
  <si>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</si>
  <si>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 том числе за счет безвозмездных поступлений</t>
  </si>
  <si>
    <t>Администрация городского поселения Суходол муниципального района Сергиевский Самарской области</t>
  </si>
  <si>
    <t xml:space="preserve">      Приложение №7 к  Решению Собрания представителей сельского поселения  Суходол муниципального района Сергиевский Самарской области  " от 30 января 2018 года  №3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</si>
</sst>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2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75390625" style="3" customWidth="1"/>
    <col min="5" max="5" width="17.375" style="3" customWidth="1"/>
    <col min="6" max="6" width="11.125" style="3" customWidth="1"/>
    <col min="7" max="7" width="21.25390625" style="1" hidden="1" customWidth="1"/>
    <col min="8" max="8" width="15.375" style="1" customWidth="1"/>
    <col min="9" max="16384" width="8.875" style="1" customWidth="1"/>
  </cols>
  <sheetData>
    <row r="1" spans="2:8" ht="28.5" customHeight="1">
      <c r="B1" s="35" t="s">
        <v>30</v>
      </c>
      <c r="C1" s="35"/>
      <c r="D1" s="35"/>
      <c r="E1" s="35"/>
      <c r="F1" s="35"/>
      <c r="G1" s="35"/>
      <c r="H1" s="35"/>
    </row>
    <row r="2" spans="1:8" ht="102.75" customHeight="1">
      <c r="A2" s="36" t="s">
        <v>18</v>
      </c>
      <c r="B2" s="36"/>
      <c r="C2" s="36"/>
      <c r="D2" s="36"/>
      <c r="E2" s="36"/>
      <c r="F2" s="36"/>
      <c r="G2" s="36"/>
      <c r="H2" s="36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4" t="s">
        <v>16</v>
      </c>
      <c r="B4" s="34" t="s">
        <v>11</v>
      </c>
      <c r="C4" s="34" t="s">
        <v>12</v>
      </c>
      <c r="D4" s="37" t="s">
        <v>2</v>
      </c>
      <c r="E4" s="37"/>
      <c r="F4" s="37"/>
      <c r="G4" s="37"/>
      <c r="H4" s="37"/>
    </row>
    <row r="5" spans="1:8" s="2" customFormat="1" ht="52.5" customHeight="1">
      <c r="A5" s="34"/>
      <c r="B5" s="34"/>
      <c r="C5" s="34"/>
      <c r="D5" s="25">
        <v>2019</v>
      </c>
      <c r="E5" s="27" t="s">
        <v>28</v>
      </c>
      <c r="F5" s="26">
        <v>2020</v>
      </c>
      <c r="G5" s="7"/>
      <c r="H5" s="27" t="s">
        <v>28</v>
      </c>
    </row>
    <row r="6" spans="1:8" s="2" customFormat="1" ht="43.5" customHeight="1">
      <c r="A6" s="33" t="s">
        <v>29</v>
      </c>
      <c r="B6" s="33"/>
      <c r="C6" s="33"/>
      <c r="D6" s="33"/>
      <c r="E6" s="33"/>
      <c r="F6" s="33"/>
      <c r="G6" s="33"/>
      <c r="H6" s="33"/>
    </row>
    <row r="7" spans="1:8" ht="87" customHeight="1">
      <c r="A7" s="28" t="s">
        <v>22</v>
      </c>
      <c r="B7" s="29" t="s">
        <v>13</v>
      </c>
      <c r="C7" s="29"/>
      <c r="D7" s="30">
        <f>D8+D9+D10</f>
        <v>6499.63508</v>
      </c>
      <c r="E7" s="30">
        <f>E8+E9+E10</f>
        <v>0</v>
      </c>
      <c r="F7" s="30">
        <f>F8+F9+F10</f>
        <v>6499.63508</v>
      </c>
      <c r="G7" s="30">
        <f>G8+G9+G10</f>
        <v>0</v>
      </c>
      <c r="H7" s="30">
        <f>H8+H9+H10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935.088+282.39658+2583.6174+780.25245</f>
        <v>4581.354429999999</v>
      </c>
      <c r="E8" s="13"/>
      <c r="F8" s="13">
        <f>935.088+282.39658+2583.6174+780.25245</f>
        <v>4581.354429999999</v>
      </c>
      <c r="G8" s="4"/>
      <c r="H8" s="31"/>
    </row>
    <row r="9" spans="1:8" ht="48">
      <c r="A9" s="14" t="s">
        <v>7</v>
      </c>
      <c r="B9" s="12" t="s">
        <v>13</v>
      </c>
      <c r="C9" s="15">
        <v>240</v>
      </c>
      <c r="D9" s="13">
        <f>147.9272+349.97941+25.83+132.5366+258+1000</f>
        <v>1914.27321</v>
      </c>
      <c r="E9" s="13"/>
      <c r="F9" s="13">
        <f>147.9272+349.97941+25.83+132.5366+258+1000</f>
        <v>1914.27321</v>
      </c>
      <c r="G9" s="4"/>
      <c r="H9" s="31"/>
    </row>
    <row r="10" spans="1:8" ht="18.75">
      <c r="A10" s="14" t="s">
        <v>8</v>
      </c>
      <c r="B10" s="12" t="s">
        <v>13</v>
      </c>
      <c r="C10" s="15">
        <v>850</v>
      </c>
      <c r="D10" s="13">
        <v>4.00744</v>
      </c>
      <c r="E10" s="13"/>
      <c r="F10" s="13">
        <v>4.00744</v>
      </c>
      <c r="G10" s="4"/>
      <c r="H10" s="31"/>
    </row>
    <row r="11" spans="1:8" ht="72.75" customHeight="1">
      <c r="A11" s="16" t="s">
        <v>23</v>
      </c>
      <c r="B11" s="17">
        <v>3900000000</v>
      </c>
      <c r="C11" s="9"/>
      <c r="D11" s="10">
        <f>D12+D14+D13</f>
        <v>12444.391109999999</v>
      </c>
      <c r="E11" s="10">
        <f>E12+E14+E13</f>
        <v>0</v>
      </c>
      <c r="F11" s="10">
        <f>F12+F14+F13</f>
        <v>12444.391109999999</v>
      </c>
      <c r="G11" s="10">
        <f>G12+G14+G13</f>
        <v>0</v>
      </c>
      <c r="H11" s="10">
        <f>H12+H14+H13</f>
        <v>0</v>
      </c>
    </row>
    <row r="12" spans="1:8" ht="56.25" customHeight="1">
      <c r="A12" s="14" t="s">
        <v>7</v>
      </c>
      <c r="B12" s="15">
        <v>3900000000</v>
      </c>
      <c r="C12" s="12" t="s">
        <v>9</v>
      </c>
      <c r="D12" s="13">
        <f>4891.83872+3348.595+1901.42596+599+53+3+36.48</f>
        <v>10833.33968</v>
      </c>
      <c r="E12" s="13"/>
      <c r="F12" s="13">
        <f>4891.83872+3348.595+1901.42596+599+53+3+36.48</f>
        <v>10833.33968</v>
      </c>
      <c r="G12" s="4"/>
      <c r="H12" s="31"/>
    </row>
    <row r="13" spans="1:8" ht="66.75" customHeight="1">
      <c r="A13" s="14" t="s">
        <v>27</v>
      </c>
      <c r="B13" s="15">
        <v>3900000000</v>
      </c>
      <c r="C13" s="12" t="s">
        <v>26</v>
      </c>
      <c r="D13" s="13">
        <v>1603.81343</v>
      </c>
      <c r="E13" s="13"/>
      <c r="F13" s="13">
        <v>1603.81343</v>
      </c>
      <c r="G13" s="4"/>
      <c r="H13" s="31"/>
    </row>
    <row r="14" spans="1:8" ht="18.75">
      <c r="A14" s="14" t="s">
        <v>8</v>
      </c>
      <c r="B14" s="15">
        <v>3900000000</v>
      </c>
      <c r="C14" s="15">
        <v>850</v>
      </c>
      <c r="D14" s="13">
        <v>7.238</v>
      </c>
      <c r="E14" s="13"/>
      <c r="F14" s="13">
        <v>7.238</v>
      </c>
      <c r="G14" s="4"/>
      <c r="H14" s="31"/>
    </row>
    <row r="15" spans="1:8" ht="85.5" customHeight="1">
      <c r="A15" s="16" t="s">
        <v>24</v>
      </c>
      <c r="B15" s="9" t="s">
        <v>14</v>
      </c>
      <c r="C15" s="17"/>
      <c r="D15" s="10">
        <f>D16</f>
        <v>18446.011</v>
      </c>
      <c r="E15" s="10">
        <f>E16</f>
        <v>0</v>
      </c>
      <c r="F15" s="10">
        <f>F16</f>
        <v>18446.011</v>
      </c>
      <c r="G15" s="10">
        <f>G16</f>
        <v>0</v>
      </c>
      <c r="H15" s="10">
        <f>H16</f>
        <v>0</v>
      </c>
    </row>
    <row r="16" spans="1:8" ht="51" customHeight="1">
      <c r="A16" s="14" t="s">
        <v>7</v>
      </c>
      <c r="B16" s="12" t="s">
        <v>14</v>
      </c>
      <c r="C16" s="15">
        <v>240</v>
      </c>
      <c r="D16" s="13">
        <v>18446.011</v>
      </c>
      <c r="E16" s="13"/>
      <c r="F16" s="13">
        <v>18446.011</v>
      </c>
      <c r="G16" s="4"/>
      <c r="H16" s="31"/>
    </row>
    <row r="17" spans="1:8" ht="146.25" customHeight="1" hidden="1">
      <c r="A17" s="8" t="s">
        <v>25</v>
      </c>
      <c r="B17" s="9" t="s">
        <v>15</v>
      </c>
      <c r="C17" s="17"/>
      <c r="D17" s="10">
        <f>D18</f>
        <v>0</v>
      </c>
      <c r="E17" s="10"/>
      <c r="F17" s="10">
        <f>F18</f>
        <v>0</v>
      </c>
      <c r="G17" s="4"/>
      <c r="H17" s="31"/>
    </row>
    <row r="18" spans="1:8" ht="48" hidden="1">
      <c r="A18" s="14" t="s">
        <v>7</v>
      </c>
      <c r="B18" s="12" t="s">
        <v>15</v>
      </c>
      <c r="C18" s="15">
        <v>240</v>
      </c>
      <c r="D18" s="13">
        <v>0</v>
      </c>
      <c r="E18" s="13"/>
      <c r="F18" s="13">
        <v>0</v>
      </c>
      <c r="G18" s="4"/>
      <c r="H18" s="31"/>
    </row>
    <row r="19" spans="1:8" ht="75.75" customHeight="1">
      <c r="A19" s="16" t="s">
        <v>17</v>
      </c>
      <c r="B19" s="17">
        <v>4500000000</v>
      </c>
      <c r="C19" s="9"/>
      <c r="D19" s="10">
        <f>D20</f>
        <v>1</v>
      </c>
      <c r="E19" s="10">
        <f>E20</f>
        <v>0</v>
      </c>
      <c r="F19" s="10">
        <f>F20</f>
        <v>1</v>
      </c>
      <c r="G19" s="10">
        <f>G20</f>
        <v>0</v>
      </c>
      <c r="H19" s="10">
        <f>H20</f>
        <v>0</v>
      </c>
    </row>
    <row r="20" spans="1:8" ht="55.5" customHeight="1">
      <c r="A20" s="14" t="s">
        <v>7</v>
      </c>
      <c r="B20" s="15">
        <v>4500000000</v>
      </c>
      <c r="C20" s="15">
        <v>240</v>
      </c>
      <c r="D20" s="13">
        <v>1</v>
      </c>
      <c r="E20" s="13"/>
      <c r="F20" s="13">
        <v>1</v>
      </c>
      <c r="G20" s="4"/>
      <c r="H20" s="31"/>
    </row>
    <row r="21" spans="1:8" s="2" customFormat="1" ht="101.25" customHeight="1">
      <c r="A21" s="16" t="s">
        <v>21</v>
      </c>
      <c r="B21" s="17">
        <v>4600000000</v>
      </c>
      <c r="C21" s="17"/>
      <c r="D21" s="10">
        <f>D22</f>
        <v>151.34693</v>
      </c>
      <c r="E21" s="10">
        <f>E22</f>
        <v>0</v>
      </c>
      <c r="F21" s="10">
        <f>F22</f>
        <v>151.34693</v>
      </c>
      <c r="G21" s="10">
        <f>G22</f>
        <v>0</v>
      </c>
      <c r="H21" s="10">
        <f>H22</f>
        <v>0</v>
      </c>
    </row>
    <row r="22" spans="1:8" ht="51.75" customHeight="1">
      <c r="A22" s="14" t="s">
        <v>7</v>
      </c>
      <c r="B22" s="15">
        <v>4600000000</v>
      </c>
      <c r="C22" s="15">
        <v>240</v>
      </c>
      <c r="D22" s="13">
        <v>151.34693</v>
      </c>
      <c r="E22" s="13"/>
      <c r="F22" s="13">
        <v>151.34693</v>
      </c>
      <c r="G22" s="4"/>
      <c r="H22" s="31"/>
    </row>
    <row r="23" spans="1:8" ht="72" customHeight="1">
      <c r="A23" s="16" t="s">
        <v>19</v>
      </c>
      <c r="B23" s="17">
        <v>4300000000</v>
      </c>
      <c r="C23" s="17"/>
      <c r="D23" s="10">
        <f>D24</f>
        <v>3933.59403</v>
      </c>
      <c r="E23" s="10">
        <f>E24</f>
        <v>0</v>
      </c>
      <c r="F23" s="10">
        <f>F24</f>
        <v>3933.59403</v>
      </c>
      <c r="G23" s="10">
        <f>G24</f>
        <v>0</v>
      </c>
      <c r="H23" s="10">
        <f>H24</f>
        <v>0</v>
      </c>
    </row>
    <row r="24" spans="1:8" ht="52.5" customHeight="1">
      <c r="A24" s="14" t="s">
        <v>7</v>
      </c>
      <c r="B24" s="15">
        <v>4300000000</v>
      </c>
      <c r="C24" s="12" t="s">
        <v>9</v>
      </c>
      <c r="D24" s="13">
        <f>14351.16105-10417.56702</f>
        <v>3933.59403</v>
      </c>
      <c r="E24" s="13"/>
      <c r="F24" s="13">
        <f>15238.19175-11304.59772</f>
        <v>3933.59403</v>
      </c>
      <c r="G24" s="4"/>
      <c r="H24" s="31"/>
    </row>
    <row r="25" spans="1:8" s="2" customFormat="1" ht="86.25" customHeight="1" hidden="1">
      <c r="A25" s="16" t="s">
        <v>20</v>
      </c>
      <c r="B25" s="17">
        <v>4400000000</v>
      </c>
      <c r="C25" s="9"/>
      <c r="D25" s="10">
        <f>D26</f>
        <v>0</v>
      </c>
      <c r="E25" s="10"/>
      <c r="F25" s="10">
        <f>F26</f>
        <v>0</v>
      </c>
      <c r="G25" s="18"/>
      <c r="H25" s="32"/>
    </row>
    <row r="26" spans="1:8" ht="52.5" customHeight="1" hidden="1">
      <c r="A26" s="14" t="s">
        <v>7</v>
      </c>
      <c r="B26" s="15">
        <v>4400000000</v>
      </c>
      <c r="C26" s="12" t="s">
        <v>9</v>
      </c>
      <c r="D26" s="13">
        <v>0</v>
      </c>
      <c r="E26" s="13"/>
      <c r="F26" s="13">
        <v>0</v>
      </c>
      <c r="G26" s="4"/>
      <c r="H26" s="31"/>
    </row>
    <row r="27" spans="1:8" ht="38.25" customHeight="1">
      <c r="A27" s="8" t="s">
        <v>10</v>
      </c>
      <c r="B27" s="17">
        <v>9900000000</v>
      </c>
      <c r="C27" s="17"/>
      <c r="D27" s="10">
        <f>D28</f>
        <v>10</v>
      </c>
      <c r="E27" s="10"/>
      <c r="F27" s="10">
        <f>F28</f>
        <v>10</v>
      </c>
      <c r="G27" s="4"/>
      <c r="H27" s="31"/>
    </row>
    <row r="28" spans="1:8" ht="18.75">
      <c r="A28" s="14" t="s">
        <v>4</v>
      </c>
      <c r="B28" s="15">
        <v>9900000000</v>
      </c>
      <c r="C28" s="12" t="s">
        <v>3</v>
      </c>
      <c r="D28" s="13">
        <v>10</v>
      </c>
      <c r="E28" s="13"/>
      <c r="F28" s="13">
        <v>10</v>
      </c>
      <c r="G28" s="4"/>
      <c r="H28" s="31"/>
    </row>
    <row r="29" spans="1:8" ht="18.75">
      <c r="A29" s="14" t="s">
        <v>1</v>
      </c>
      <c r="B29" s="19"/>
      <c r="C29" s="19"/>
      <c r="D29" s="20">
        <f>3477.25611+10417.56702</f>
        <v>13894.82313</v>
      </c>
      <c r="E29" s="20"/>
      <c r="F29" s="20">
        <f>5286.97772+11304.59772</f>
        <v>16591.57544</v>
      </c>
      <c r="G29" s="4"/>
      <c r="H29" s="31"/>
    </row>
    <row r="30" spans="1:8" ht="18.75">
      <c r="A30" s="21"/>
      <c r="B30" s="19"/>
      <c r="C30" s="19"/>
      <c r="D30" s="22"/>
      <c r="E30" s="22"/>
      <c r="F30" s="22"/>
      <c r="G30" s="4"/>
      <c r="H30" s="31"/>
    </row>
    <row r="31" spans="1:8" ht="18.75">
      <c r="A31" s="23" t="s">
        <v>0</v>
      </c>
      <c r="B31" s="24"/>
      <c r="C31" s="24"/>
      <c r="D31" s="20">
        <f>D7+D11+D17+D19+D23+D25+D27+D29+D21+D15</f>
        <v>55380.80128</v>
      </c>
      <c r="E31" s="20">
        <f>E7+E11+E17+E19+E23+E25+E27+E29+E21+E15</f>
        <v>0</v>
      </c>
      <c r="F31" s="20">
        <f>F7+F11+F17+F19+F23+F25+F27+F29+F21+F15</f>
        <v>58077.553589999996</v>
      </c>
      <c r="G31" s="20">
        <f>G7+G11+G17+G19+G23+G25+G27+G29+G21+G15</f>
        <v>0</v>
      </c>
      <c r="H31" s="20">
        <f>H7+H11+H17+H19+H23+H25+H27+H29+H21+H15</f>
        <v>0</v>
      </c>
    </row>
    <row r="32" spans="1:7" ht="18.75">
      <c r="A32" s="4"/>
      <c r="B32" s="4"/>
      <c r="C32" s="4"/>
      <c r="D32" s="5"/>
      <c r="E32" s="5"/>
      <c r="F32" s="5"/>
      <c r="G32" s="4"/>
    </row>
  </sheetData>
  <sheetProtection/>
  <mergeCells count="7">
    <mergeCell ref="A6:H6"/>
    <mergeCell ref="C4:C5"/>
    <mergeCell ref="A4:A5"/>
    <mergeCell ref="B4:B5"/>
    <mergeCell ref="B1:H1"/>
    <mergeCell ref="A2:H2"/>
    <mergeCell ref="D4:H4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Белоглазова Е.А.</cp:lastModifiedBy>
  <cp:lastPrinted>2018-01-30T12:42:27Z</cp:lastPrinted>
  <dcterms:created xsi:type="dcterms:W3CDTF">2007-10-25T07:07:19Z</dcterms:created>
  <dcterms:modified xsi:type="dcterms:W3CDTF">2018-01-30T12:42:30Z</dcterms:modified>
  <cp:category/>
  <cp:version/>
  <cp:contentType/>
  <cp:contentStatus/>
</cp:coreProperties>
</file>